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1" sheetId="1" r:id="rId1"/>
  </sheets>
  <definedNames>
    <definedName name="_xlnm.Print_Area" localSheetId="0">List1!$A$3:$F$36</definedName>
    <definedName name="Print_Area_0" localSheetId="0">List1!$A$3:$F$36</definedName>
    <definedName name="Print_Area_0_0" localSheetId="0">List1!$A$3:$F$36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7" i="1" l="1"/>
  <c r="F26" i="1" l="1"/>
  <c r="F11" i="1"/>
  <c r="F10" i="1"/>
  <c r="F5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9" i="1"/>
  <c r="F8" i="1"/>
  <c r="F7" i="1"/>
  <c r="F6" i="1"/>
  <c r="F4" i="1"/>
  <c r="E31" i="1" l="1"/>
  <c r="E33" i="1" s="1"/>
  <c r="E34" i="1" s="1"/>
</calcChain>
</file>

<file path=xl/sharedStrings.xml><?xml version="1.0" encoding="utf-8"?>
<sst xmlns="http://schemas.openxmlformats.org/spreadsheetml/2006/main" count="98" uniqueCount="52">
  <si>
    <t>Příloha č. 2 - Tabulka pro výpočet nabídkové ceny</t>
  </si>
  <si>
    <t>Předmět dílčího plnění</t>
  </si>
  <si>
    <t>Specifikace dílčího plnění</t>
  </si>
  <si>
    <t>Jednotka</t>
  </si>
  <si>
    <t>Počet jednotek</t>
  </si>
  <si>
    <t>Jednotková cena v Kč bez DPH</t>
  </si>
  <si>
    <t>Celková cena v Kč bez DPH</t>
  </si>
  <si>
    <t>Pódium</t>
  </si>
  <si>
    <t>ks</t>
  </si>
  <si>
    <t xml:space="preserve">Technické zajištění </t>
  </si>
  <si>
    <t>Mobilní oplocení - výška 1m, včetně dopravy, stavby/deinslace</t>
  </si>
  <si>
    <t>m</t>
  </si>
  <si>
    <t>Mobilní oplocení - výška 2m, včetně dopravy, stavby/deinslace</t>
  </si>
  <si>
    <t>Nášlapy - před pódium i lávku včetně dopravy, stavby/deinslace</t>
  </si>
  <si>
    <t>Vysílačky /radiostanice/ - vícekanálové, včetně nabíječek</t>
  </si>
  <si>
    <t xml:space="preserve">Produkční zázemí </t>
  </si>
  <si>
    <t>Produkční stan nůžkový 3x6m, 4 bočnice /pro účinkující, produkční tým a VIP sekci/, včetně dopravy, stavby/deinslace</t>
  </si>
  <si>
    <t>Personální zajištění technické produkce</t>
  </si>
  <si>
    <t>Celková nabídková cena bez DPH</t>
  </si>
  <si>
    <t>Sazba DPH</t>
  </si>
  <si>
    <t>DPH celkem</t>
  </si>
  <si>
    <t>Celková nabídková cena s DPH</t>
  </si>
  <si>
    <t>*Dopravu definuje zadavatel jako dopravu na místo konání akce a následný odvoz po konci akce.</t>
  </si>
  <si>
    <t>**Stavba, deinstalace a obsluha jsou již obsaženy v nabídkové ceně a není možné je následně fakturovat.</t>
  </si>
  <si>
    <r>
      <rPr>
        <sz val="11"/>
        <color rgb="FF000000"/>
        <rFont val="Calibri"/>
        <family val="2"/>
        <charset val="238"/>
      </rPr>
      <t xml:space="preserve">***Počet členů týmu - uvedení počtu členů týmů je dodavatel </t>
    </r>
    <r>
      <rPr>
        <b/>
        <u/>
        <sz val="11"/>
        <color rgb="FF000000"/>
        <rFont val="Calibri"/>
        <family val="2"/>
        <charset val="238"/>
      </rPr>
      <t>povinen</t>
    </r>
    <r>
      <rPr>
        <sz val="11"/>
        <color rgb="FF000000"/>
        <rFont val="Calibri"/>
        <family val="2"/>
        <charset val="238"/>
      </rPr>
      <t xml:space="preserve"> vyplnit, ale samotný údaj </t>
    </r>
    <r>
      <rPr>
        <b/>
        <u/>
        <sz val="11"/>
        <color rgb="FF000000"/>
        <rFont val="Calibri"/>
        <family val="2"/>
        <charset val="238"/>
      </rPr>
      <t>není předmětem hodnocení</t>
    </r>
    <r>
      <rPr>
        <sz val="11"/>
        <color rgb="FF000000"/>
        <rFont val="Calibri"/>
        <family val="2"/>
        <charset val="238"/>
      </rPr>
      <t xml:space="preserve"> a slouží zadavateli pouze jako informační údaj.</t>
    </r>
  </si>
  <si>
    <t>Lávka rozměry 8x2 m / výška stejná jako u podia/, 1x schody</t>
  </si>
  <si>
    <t>Ostatní - štendr s ramínky (20ks), zrcadlo (4 ks),  včetně dopravy, stavby/deinslace</t>
  </si>
  <si>
    <t>FOH - odbavení zvuku, světel, obrazu na LED</t>
  </si>
  <si>
    <t>Mobilní toalety vč. umyvadla</t>
  </si>
  <si>
    <t>Zátěže - k pódiu, včetně dopravy, stavby/deinslace</t>
  </si>
  <si>
    <t>Zázemí pro účinkující v podchodu metra - el. energie do tří stanů 3x6m, 1x lednička, vč. dopravy</t>
  </si>
  <si>
    <t>Security</t>
  </si>
  <si>
    <t>LED obrazovka, základna 4 m, formát 16:9 se zavěšením /za FOH/obsluhu a náplň dodá Český rozhlas</t>
  </si>
  <si>
    <t>Sezení – stoly, židle (14 ks pivních setů, případně stoly a sezení v adekvátním poměru )</t>
  </si>
  <si>
    <t>DOPLNIT TYP A VÝKON</t>
  </si>
  <si>
    <t>komplet</t>
  </si>
  <si>
    <t xml:space="preserve">komplet </t>
  </si>
  <si>
    <t>Produkční příprava a zajištění technické stránky akce (příprava, objednání, realizace a kontrola výše poptávaného v průběhu akce) včetně specifikace počtu členů v týmu (dodavatel naceňuje kompletní poskytnutí služby)</t>
  </si>
  <si>
    <t>DOPLNIT</t>
  </si>
  <si>
    <t>Služby stage managera ve dnech/v den stavby , v průběhu realizace a během deinstalace - koordinace instalace, deinstalace, technická koordinace (dodavatel naceňuje kompletní poskytnutí služby)</t>
  </si>
  <si>
    <t>Orientační počet osob pro potřeby  ↓ zadavatele ↓***</t>
  </si>
  <si>
    <t>Zastřešené pódium 12 x 10 m / výška podlahy min. 1,5 m /  celková výška cca 7 - 8 m/ střecha 13x10x7 m /včetně vykrytí (černá), zastřešení včetně možnosti zavěšení světelné a zvukové techniky, 2x schody zezadu, včetně obsluhy, stavby/deinstalace, dopravy</t>
  </si>
  <si>
    <t>Adekvátní zvukový aparát včetně uvedení typu a výkonu, včetně obsluhy /hlavního zvukaře má zadavatel vlastního/, vč. stavby/deinslace, dopravy - technické zajištění pro plochu dle plánku a s ohledem na interprety akce *viz přiložený rider</t>
  </si>
  <si>
    <t xml:space="preserve">Adekvátní světelná technika - osvětlení podia, osvětlení lávky /nezasahující do pohledu na Pomník sv. Václava/ - vystoupení bubeníků, moderace, ambiente osvětlení Pomníku sv. Václava - včetně uvedení typu a výkonu, včetně obsluhy stavby/deinslace, dopravy - technické zajištění pro plochu dle plánku a s ohledem na interprety akce </t>
  </si>
  <si>
    <t>Zpožďovací věž/e, počet dle potřeby pro pokrytí horní částí Václavského náměstí od Pomníku sv. Václava po Vodičkovu ul. Ve zvukovém rozsahu cca 110 dB.</t>
  </si>
  <si>
    <t>Produkční stan nůžkový bílý bez potisku 3x3m, 4 bočnice /pro účinkující, produkční tým a VIP sekci/, včetně dopravy, stavby/deinslace</t>
  </si>
  <si>
    <t>Agregát/y včetně paliva (výdrž po dobu celé akce) a příslušenství (silové kabely, prodlužky, rozvaděče). Agregát zajišťuje potřeby podia, zázemí, FOH, LED obrazovek, kamery, přenosový vůz a zpožďovacích věží. Možné umístit další agregát ke zpožďovací věži– vše včetně instalace, obsluhy a dopravy</t>
  </si>
  <si>
    <t>Praktikábly 2x1x1 m pro kameramany</t>
  </si>
  <si>
    <t>Kabeláž vč. přechodek (pro podium, FOH, backstage, LEDky, zpožďovací věž/e) - viz situační plánek</t>
  </si>
  <si>
    <t>Zajištění security služeb během stavby, realizace koncertu a bourání (tzn. po celou dobu akce od počátku montáže pódia, přes ostrahu pódia do doby začátku samotného koncertu, během koncertu (včetně backstage a VIP stanů) a následně do konce a odvozu posledního kusu poskytovaného technického vybavení; počet osob je ponechán na vůli dodavatele, přičemž uvádí celkovou nabídkovou cenu za kompletní poskytnutí této služby)</t>
  </si>
  <si>
    <t>LED obrazovka základna 6 m, formát 16:9 se zavěšením  /k hlavnímu pódiu/ obsluhu a náplň dodá Český rozhlas</t>
  </si>
  <si>
    <t>LED obrazovka, základna 4 m, formát 16:9 se zavěšením  /v prostoru Václavského náměstí pod FOH/obsluhu a náplň dodá Český rozhlas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</si>
</sst>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&quot;Kč&quot;"/>
  </numFmts>
  <fonts count="3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4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/>
    </xf>
    <xf numFmtId="0" fontId="0" fillId="3" borderId="5" xfId="0" applyFont="1" applyFill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0" fillId="5" borderId="9" xfId="0" applyFont="1" applyFill="1" applyBorder="1" applyAlignment="1">
      <alignment vertical="center" wrapText="1"/>
    </xf>
    <xf numFmtId="0" fontId="0" fillId="5" borderId="9" xfId="0" applyFont="1" applyFill="1" applyBorder="1" applyAlignment="1">
      <alignment horizontal="center" vertical="center"/>
    </xf>
    <xf numFmtId="0" fontId="1" fillId="4" borderId="16" xfId="0" applyFont="1" applyFill="1" applyBorder="1" applyAlignment="1" applyProtection="1">
      <alignment horizontal="center" vertical="center" wrapText="1"/>
      <protection locked="0"/>
    </xf>
    <xf numFmtId="0" fontId="1" fillId="4" borderId="16" xfId="0" applyFont="1" applyFill="1" applyBorder="1" applyAlignment="1" applyProtection="1">
      <alignment horizontal="center" vertical="center"/>
      <protection locked="0"/>
    </xf>
    <xf numFmtId="165" fontId="0" fillId="2" borderId="5" xfId="0" applyNumberFormat="1" applyFont="1" applyFill="1" applyBorder="1" applyAlignment="1" applyProtection="1">
      <alignment vertical="center"/>
      <protection locked="0"/>
    </xf>
    <xf numFmtId="165" fontId="0" fillId="2" borderId="9" xfId="0" applyNumberFormat="1" applyFont="1" applyFill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right" vertical="center" wrapText="1"/>
    </xf>
    <xf numFmtId="165" fontId="0" fillId="0" borderId="7" xfId="0" applyNumberFormat="1" applyBorder="1" applyAlignment="1">
      <alignment horizontal="right" vertical="center" wrapText="1"/>
    </xf>
    <xf numFmtId="0" fontId="0" fillId="0" borderId="11" xfId="0" applyFont="1" applyBorder="1" applyAlignment="1">
      <alignment horizontal="right" vertical="center" wrapText="1"/>
    </xf>
    <xf numFmtId="10" fontId="0" fillId="2" borderId="12" xfId="0" applyNumberForma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left" vertical="center" wrapText="1"/>
    </xf>
    <xf numFmtId="0" fontId="0" fillId="0" borderId="0" xfId="0"/>
    <xf numFmtId="165" fontId="0" fillId="0" borderId="12" xfId="0" applyNumberFormat="1" applyBorder="1" applyAlignment="1">
      <alignment horizontal="right" vertical="center" wrapText="1"/>
    </xf>
    <xf numFmtId="0" fontId="0" fillId="0" borderId="13" xfId="0" applyFont="1" applyBorder="1" applyAlignment="1">
      <alignment horizontal="right" vertical="center" wrapText="1"/>
    </xf>
    <xf numFmtId="165" fontId="0" fillId="0" borderId="14" xfId="0" applyNumberFormat="1" applyBorder="1" applyAlignment="1">
      <alignment horizontal="right" vertical="center" wrapText="1"/>
    </xf>
    <xf numFmtId="165" fontId="0" fillId="0" borderId="6" xfId="0" applyNumberFormat="1" applyFont="1" applyBorder="1" applyAlignment="1">
      <alignment vertical="center"/>
    </xf>
    <xf numFmtId="165" fontId="0" fillId="0" borderId="15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zoomScaleNormal="100" workbookViewId="0">
      <selection activeCell="M6" sqref="M6"/>
    </sheetView>
  </sheetViews>
  <sheetFormatPr defaultRowHeight="15" x14ac:dyDescent="0.25"/>
  <cols>
    <col min="1" max="1" width="16.140625"/>
    <col min="2" max="2" width="78"/>
    <col min="3" max="3" width="24.42578125"/>
    <col min="4" max="4" width="12.5703125"/>
    <col min="5" max="5" width="18.5703125"/>
    <col min="6" max="6" width="18.140625"/>
    <col min="7" max="7" width="31.42578125" customWidth="1"/>
  </cols>
  <sheetData>
    <row r="1" spans="1:7" ht="15" customHeight="1" x14ac:dyDescent="0.25">
      <c r="A1" s="21" t="s">
        <v>0</v>
      </c>
      <c r="B1" s="21"/>
      <c r="C1" s="21"/>
      <c r="D1" s="21"/>
      <c r="E1" s="21"/>
      <c r="F1" s="21"/>
    </row>
    <row r="2" spans="1:7" ht="15.75" thickBot="1" x14ac:dyDescent="0.3"/>
    <row r="3" spans="1:7" s="5" customFormat="1" ht="44.45" customHeight="1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7" ht="60" x14ac:dyDescent="0.25">
      <c r="A4" s="6" t="s">
        <v>7</v>
      </c>
      <c r="B4" s="7" t="s">
        <v>41</v>
      </c>
      <c r="C4" s="8" t="s">
        <v>8</v>
      </c>
      <c r="D4" s="8">
        <v>1</v>
      </c>
      <c r="E4" s="19">
        <v>0</v>
      </c>
      <c r="F4" s="31">
        <f t="shared" ref="F4:F11" si="0">E4*D4</f>
        <v>0</v>
      </c>
    </row>
    <row r="5" spans="1:7" ht="15.75" thickBot="1" x14ac:dyDescent="0.3">
      <c r="A5" s="6" t="s">
        <v>7</v>
      </c>
      <c r="B5" s="7" t="s">
        <v>25</v>
      </c>
      <c r="C5" s="8" t="s">
        <v>8</v>
      </c>
      <c r="D5" s="8">
        <v>1</v>
      </c>
      <c r="E5" s="19">
        <v>0</v>
      </c>
      <c r="F5" s="31">
        <f t="shared" si="0"/>
        <v>0</v>
      </c>
    </row>
    <row r="6" spans="1:7" ht="141" customHeight="1" thickBot="1" x14ac:dyDescent="0.3">
      <c r="A6" s="6" t="s">
        <v>9</v>
      </c>
      <c r="B6" s="7" t="s">
        <v>42</v>
      </c>
      <c r="C6" s="8" t="s">
        <v>8</v>
      </c>
      <c r="D6" s="8">
        <v>1</v>
      </c>
      <c r="E6" s="19">
        <v>0</v>
      </c>
      <c r="F6" s="31">
        <f t="shared" si="0"/>
        <v>0</v>
      </c>
      <c r="G6" s="18" t="s">
        <v>34</v>
      </c>
    </row>
    <row r="7" spans="1:7" ht="141" customHeight="1" thickBot="1" x14ac:dyDescent="0.3">
      <c r="A7" s="6" t="s">
        <v>9</v>
      </c>
      <c r="B7" s="7" t="s">
        <v>43</v>
      </c>
      <c r="C7" s="8" t="s">
        <v>8</v>
      </c>
      <c r="D7" s="8">
        <v>1</v>
      </c>
      <c r="E7" s="19">
        <v>0</v>
      </c>
      <c r="F7" s="31">
        <f t="shared" si="0"/>
        <v>0</v>
      </c>
      <c r="G7" s="18" t="s">
        <v>34</v>
      </c>
    </row>
    <row r="8" spans="1:7" ht="30" x14ac:dyDescent="0.25">
      <c r="A8" s="6" t="s">
        <v>9</v>
      </c>
      <c r="B8" s="7" t="s">
        <v>50</v>
      </c>
      <c r="C8" s="8" t="s">
        <v>8</v>
      </c>
      <c r="D8" s="8">
        <v>1</v>
      </c>
      <c r="E8" s="19">
        <v>0</v>
      </c>
      <c r="F8" s="31">
        <f t="shared" si="0"/>
        <v>0</v>
      </c>
    </row>
    <row r="9" spans="1:7" ht="30" x14ac:dyDescent="0.25">
      <c r="A9" s="6" t="s">
        <v>9</v>
      </c>
      <c r="B9" s="7" t="s">
        <v>32</v>
      </c>
      <c r="C9" s="8" t="s">
        <v>8</v>
      </c>
      <c r="D9" s="8">
        <v>1</v>
      </c>
      <c r="E9" s="19">
        <v>0</v>
      </c>
      <c r="F9" s="31">
        <f t="shared" si="0"/>
        <v>0</v>
      </c>
    </row>
    <row r="10" spans="1:7" ht="30.75" thickBot="1" x14ac:dyDescent="0.3">
      <c r="A10" s="6" t="s">
        <v>9</v>
      </c>
      <c r="B10" s="7" t="s">
        <v>51</v>
      </c>
      <c r="C10" s="8" t="s">
        <v>8</v>
      </c>
      <c r="D10" s="8">
        <v>1</v>
      </c>
      <c r="E10" s="19">
        <v>0</v>
      </c>
      <c r="F10" s="31">
        <f t="shared" si="0"/>
        <v>0</v>
      </c>
    </row>
    <row r="11" spans="1:7" ht="141" customHeight="1" thickBot="1" x14ac:dyDescent="0.3">
      <c r="A11" s="6" t="s">
        <v>9</v>
      </c>
      <c r="B11" s="7" t="s">
        <v>44</v>
      </c>
      <c r="C11" s="13" t="s">
        <v>35</v>
      </c>
      <c r="D11" s="13">
        <v>1</v>
      </c>
      <c r="E11" s="19">
        <v>0</v>
      </c>
      <c r="F11" s="31">
        <f t="shared" si="0"/>
        <v>0</v>
      </c>
      <c r="G11" s="18" t="s">
        <v>34</v>
      </c>
    </row>
    <row r="12" spans="1:7" ht="30" x14ac:dyDescent="0.25">
      <c r="A12" s="6" t="s">
        <v>9</v>
      </c>
      <c r="B12" s="9" t="s">
        <v>10</v>
      </c>
      <c r="C12" s="8" t="s">
        <v>11</v>
      </c>
      <c r="D12" s="8">
        <v>100</v>
      </c>
      <c r="E12" s="19">
        <v>0</v>
      </c>
      <c r="F12" s="31">
        <f t="shared" ref="F12:F25" si="1">E12*D12</f>
        <v>0</v>
      </c>
    </row>
    <row r="13" spans="1:7" ht="30" x14ac:dyDescent="0.25">
      <c r="A13" s="6" t="s">
        <v>9</v>
      </c>
      <c r="B13" s="9" t="s">
        <v>12</v>
      </c>
      <c r="C13" s="8" t="s">
        <v>11</v>
      </c>
      <c r="D13" s="8">
        <v>400</v>
      </c>
      <c r="E13" s="19">
        <v>0</v>
      </c>
      <c r="F13" s="31">
        <f t="shared" si="1"/>
        <v>0</v>
      </c>
    </row>
    <row r="14" spans="1:7" ht="30" x14ac:dyDescent="0.25">
      <c r="A14" s="6" t="s">
        <v>9</v>
      </c>
      <c r="B14" s="9" t="s">
        <v>13</v>
      </c>
      <c r="C14" s="8" t="s">
        <v>11</v>
      </c>
      <c r="D14" s="8">
        <v>40</v>
      </c>
      <c r="E14" s="19">
        <v>0</v>
      </c>
      <c r="F14" s="31">
        <f t="shared" si="1"/>
        <v>0</v>
      </c>
    </row>
    <row r="15" spans="1:7" ht="30" x14ac:dyDescent="0.25">
      <c r="A15" s="6" t="s">
        <v>9</v>
      </c>
      <c r="B15" s="7" t="s">
        <v>29</v>
      </c>
      <c r="C15" s="8" t="s">
        <v>35</v>
      </c>
      <c r="D15" s="13">
        <v>1</v>
      </c>
      <c r="E15" s="19">
        <v>0</v>
      </c>
      <c r="F15" s="31">
        <f t="shared" si="1"/>
        <v>0</v>
      </c>
    </row>
    <row r="16" spans="1:7" ht="60" x14ac:dyDescent="0.25">
      <c r="A16" s="6" t="s">
        <v>9</v>
      </c>
      <c r="B16" s="7" t="s">
        <v>46</v>
      </c>
      <c r="C16" s="8" t="s">
        <v>35</v>
      </c>
      <c r="D16" s="8">
        <v>1</v>
      </c>
      <c r="E16" s="19">
        <v>0</v>
      </c>
      <c r="F16" s="31">
        <f t="shared" si="1"/>
        <v>0</v>
      </c>
    </row>
    <row r="17" spans="1:7" ht="30" x14ac:dyDescent="0.25">
      <c r="A17" s="6" t="s">
        <v>9</v>
      </c>
      <c r="B17" s="7" t="s">
        <v>14</v>
      </c>
      <c r="C17" s="8" t="s">
        <v>8</v>
      </c>
      <c r="D17" s="8">
        <v>20</v>
      </c>
      <c r="E17" s="19">
        <v>0</v>
      </c>
      <c r="F17" s="31">
        <f t="shared" si="1"/>
        <v>0</v>
      </c>
    </row>
    <row r="18" spans="1:7" ht="30" x14ac:dyDescent="0.25">
      <c r="A18" s="6" t="s">
        <v>9</v>
      </c>
      <c r="B18" s="7" t="s">
        <v>30</v>
      </c>
      <c r="C18" s="8" t="s">
        <v>35</v>
      </c>
      <c r="D18" s="13">
        <v>1</v>
      </c>
      <c r="E18" s="19">
        <v>0</v>
      </c>
      <c r="F18" s="31">
        <f t="shared" si="1"/>
        <v>0</v>
      </c>
    </row>
    <row r="19" spans="1:7" ht="30" x14ac:dyDescent="0.25">
      <c r="A19" s="6" t="s">
        <v>9</v>
      </c>
      <c r="B19" s="12" t="s">
        <v>27</v>
      </c>
      <c r="C19" s="8" t="s">
        <v>8</v>
      </c>
      <c r="D19" s="8">
        <v>1</v>
      </c>
      <c r="E19" s="19">
        <v>0</v>
      </c>
      <c r="F19" s="31">
        <f t="shared" si="1"/>
        <v>0</v>
      </c>
    </row>
    <row r="20" spans="1:7" ht="30" x14ac:dyDescent="0.25">
      <c r="A20" s="6" t="s">
        <v>9</v>
      </c>
      <c r="B20" s="12" t="s">
        <v>47</v>
      </c>
      <c r="C20" s="8" t="s">
        <v>8</v>
      </c>
      <c r="D20" s="8">
        <v>4</v>
      </c>
      <c r="E20" s="19">
        <v>0</v>
      </c>
      <c r="F20" s="31">
        <f t="shared" si="1"/>
        <v>0</v>
      </c>
    </row>
    <row r="21" spans="1:7" ht="30" x14ac:dyDescent="0.25">
      <c r="A21" s="6" t="s">
        <v>9</v>
      </c>
      <c r="B21" s="12" t="s">
        <v>48</v>
      </c>
      <c r="C21" s="8" t="s">
        <v>35</v>
      </c>
      <c r="D21" s="8">
        <v>1</v>
      </c>
      <c r="E21" s="19">
        <v>0</v>
      </c>
      <c r="F21" s="31">
        <f t="shared" si="1"/>
        <v>0</v>
      </c>
    </row>
    <row r="22" spans="1:7" ht="30" x14ac:dyDescent="0.25">
      <c r="A22" s="6" t="s">
        <v>15</v>
      </c>
      <c r="B22" s="7" t="s">
        <v>45</v>
      </c>
      <c r="C22" s="8" t="s">
        <v>8</v>
      </c>
      <c r="D22" s="8">
        <v>2</v>
      </c>
      <c r="E22" s="19">
        <v>0</v>
      </c>
      <c r="F22" s="31">
        <f t="shared" si="1"/>
        <v>0</v>
      </c>
    </row>
    <row r="23" spans="1:7" ht="30" x14ac:dyDescent="0.25">
      <c r="A23" s="6" t="s">
        <v>15</v>
      </c>
      <c r="B23" s="7" t="s">
        <v>16</v>
      </c>
      <c r="C23" s="8" t="s">
        <v>8</v>
      </c>
      <c r="D23" s="8">
        <v>4</v>
      </c>
      <c r="E23" s="19">
        <v>0</v>
      </c>
      <c r="F23" s="31">
        <f t="shared" si="1"/>
        <v>0</v>
      </c>
    </row>
    <row r="24" spans="1:7" ht="30" x14ac:dyDescent="0.25">
      <c r="A24" s="6" t="s">
        <v>15</v>
      </c>
      <c r="B24" s="7" t="s">
        <v>33</v>
      </c>
      <c r="C24" s="8" t="s">
        <v>8</v>
      </c>
      <c r="D24" s="8">
        <v>14</v>
      </c>
      <c r="E24" s="19">
        <v>0</v>
      </c>
      <c r="F24" s="31">
        <f t="shared" si="1"/>
        <v>0</v>
      </c>
    </row>
    <row r="25" spans="1:7" ht="30.75" thickBot="1" x14ac:dyDescent="0.3">
      <c r="A25" s="6" t="s">
        <v>15</v>
      </c>
      <c r="B25" s="7" t="s">
        <v>26</v>
      </c>
      <c r="C25" s="8" t="s">
        <v>8</v>
      </c>
      <c r="D25" s="8">
        <v>1</v>
      </c>
      <c r="E25" s="19">
        <v>0</v>
      </c>
      <c r="F25" s="31">
        <f t="shared" si="1"/>
        <v>0</v>
      </c>
    </row>
    <row r="26" spans="1:7" ht="30.75" thickBot="1" x14ac:dyDescent="0.3">
      <c r="A26" s="6" t="s">
        <v>15</v>
      </c>
      <c r="B26" s="7" t="s">
        <v>28</v>
      </c>
      <c r="C26" s="8" t="s">
        <v>8</v>
      </c>
      <c r="D26" s="8">
        <v>2</v>
      </c>
      <c r="E26" s="19">
        <v>0</v>
      </c>
      <c r="F26" s="31">
        <f t="shared" ref="F26" si="2">E26*D26</f>
        <v>0</v>
      </c>
      <c r="G26" s="14" t="s">
        <v>40</v>
      </c>
    </row>
    <row r="27" spans="1:7" s="1" customFormat="1" ht="99.75" customHeight="1" thickBot="1" x14ac:dyDescent="0.3">
      <c r="A27" s="6" t="s">
        <v>31</v>
      </c>
      <c r="B27" s="12" t="s">
        <v>49</v>
      </c>
      <c r="C27" s="13" t="s">
        <v>35</v>
      </c>
      <c r="D27" s="13">
        <v>1</v>
      </c>
      <c r="E27" s="19">
        <v>0</v>
      </c>
      <c r="F27" s="31">
        <f t="shared" ref="F27" si="3">E27*D27</f>
        <v>0</v>
      </c>
      <c r="G27" s="17" t="s">
        <v>38</v>
      </c>
    </row>
    <row r="28" spans="1:7" ht="99.75" customHeight="1" thickBot="1" x14ac:dyDescent="0.3">
      <c r="A28" s="6" t="s">
        <v>17</v>
      </c>
      <c r="B28" s="12" t="s">
        <v>37</v>
      </c>
      <c r="C28" s="13" t="s">
        <v>36</v>
      </c>
      <c r="D28" s="13">
        <v>1</v>
      </c>
      <c r="E28" s="19">
        <v>0</v>
      </c>
      <c r="F28" s="31">
        <f>E28*D28</f>
        <v>0</v>
      </c>
      <c r="G28" s="17" t="s">
        <v>38</v>
      </c>
    </row>
    <row r="29" spans="1:7" ht="60.75" thickBot="1" x14ac:dyDescent="0.3">
      <c r="A29" s="10" t="s">
        <v>17</v>
      </c>
      <c r="B29" s="15" t="s">
        <v>39</v>
      </c>
      <c r="C29" s="16" t="s">
        <v>35</v>
      </c>
      <c r="D29" s="16">
        <v>1</v>
      </c>
      <c r="E29" s="20">
        <v>0</v>
      </c>
      <c r="F29" s="32">
        <f>E29*D29</f>
        <v>0</v>
      </c>
    </row>
    <row r="30" spans="1:7" ht="15.75" thickBot="1" x14ac:dyDescent="0.3">
      <c r="A30" s="5"/>
    </row>
    <row r="31" spans="1:7" ht="15" customHeight="1" x14ac:dyDescent="0.25">
      <c r="B31" s="11"/>
      <c r="C31" s="22" t="s">
        <v>18</v>
      </c>
      <c r="D31" s="22"/>
      <c r="E31" s="23">
        <f>SUM(F4:F29)</f>
        <v>0</v>
      </c>
      <c r="F31" s="23"/>
    </row>
    <row r="32" spans="1:7" ht="15" customHeight="1" x14ac:dyDescent="0.25">
      <c r="B32" s="11"/>
      <c r="C32" s="24" t="s">
        <v>19</v>
      </c>
      <c r="D32" s="24"/>
      <c r="E32" s="25">
        <v>0</v>
      </c>
      <c r="F32" s="25"/>
    </row>
    <row r="33" spans="1:6" ht="15" customHeight="1" x14ac:dyDescent="0.25">
      <c r="B33" s="11"/>
      <c r="C33" s="24" t="s">
        <v>20</v>
      </c>
      <c r="D33" s="24"/>
      <c r="E33" s="28">
        <f>E31*E32</f>
        <v>0</v>
      </c>
      <c r="F33" s="28"/>
    </row>
    <row r="34" spans="1:6" ht="15.75" customHeight="1" thickBot="1" x14ac:dyDescent="0.3">
      <c r="B34" s="11"/>
      <c r="C34" s="29" t="s">
        <v>21</v>
      </c>
      <c r="D34" s="29"/>
      <c r="E34" s="30">
        <f>E31+E33</f>
        <v>0</v>
      </c>
      <c r="F34" s="30"/>
    </row>
    <row r="36" spans="1:6" ht="15" customHeight="1" x14ac:dyDescent="0.25">
      <c r="A36" s="26" t="s">
        <v>22</v>
      </c>
      <c r="B36" s="26"/>
      <c r="C36" s="26"/>
    </row>
    <row r="37" spans="1:6" ht="15" customHeight="1" x14ac:dyDescent="0.25">
      <c r="A37" s="26" t="s">
        <v>23</v>
      </c>
      <c r="B37" s="26"/>
      <c r="C37" s="26"/>
    </row>
    <row r="38" spans="1:6" ht="15" customHeight="1" x14ac:dyDescent="0.25">
      <c r="A38" s="26" t="s">
        <v>24</v>
      </c>
      <c r="B38" s="26"/>
      <c r="C38" s="26"/>
      <c r="D38" s="26"/>
    </row>
    <row r="39" spans="1:6" x14ac:dyDescent="0.25">
      <c r="A39" s="27"/>
      <c r="B39" s="27"/>
      <c r="C39" s="27"/>
      <c r="D39" s="27"/>
    </row>
  </sheetData>
  <sheetProtection password="DF8E" sheet="1" objects="1" scenarios="1"/>
  <mergeCells count="12">
    <mergeCell ref="A37:C37"/>
    <mergeCell ref="A38:D39"/>
    <mergeCell ref="C33:D33"/>
    <mergeCell ref="E33:F33"/>
    <mergeCell ref="C34:D34"/>
    <mergeCell ref="E34:F34"/>
    <mergeCell ref="A36:C36"/>
    <mergeCell ref="A1:F1"/>
    <mergeCell ref="C31:D31"/>
    <mergeCell ref="E31:F31"/>
    <mergeCell ref="C32:D32"/>
    <mergeCell ref="E32:F32"/>
  </mergeCells>
  <pageMargins left="0.7" right="0.7" top="0.78749999999999998" bottom="0.78749999999999998" header="0.51180555555555496" footer="0.51180555555555496"/>
  <pageSetup paperSize="8" scale="78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CB77DD5D43474698EC95C3AD241B04" ma:contentTypeVersion="" ma:contentTypeDescription="Vytvoří nový dokument" ma:contentTypeScope="" ma:versionID="d3acdeb0fb52d6fabf1ec020d8fb06a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2AF252F-9533-4B9D-ADAA-6DCDBDEBA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C9346D-9FA6-4599-B168-E2DC129628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F3484C-0329-40FB-BA91-D0637ECC4719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$ListId:dokumentyvz;"/>
    <ds:schemaRef ds:uri="http://schemas.microsoft.com/office/infopath/2007/PartnerControls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List1</vt:lpstr>
      <vt:lpstr>List1!Oblast_tisku</vt:lpstr>
      <vt:lpstr>List1!Print_Area_0</vt:lpstr>
      <vt:lpstr>List1!Print_Area_0_0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Tomáš</dc:creator>
  <cp:lastModifiedBy>Vávra Tomáš</cp:lastModifiedBy>
  <cp:revision>3</cp:revision>
  <cp:lastPrinted>2018-06-21T07:59:56Z</cp:lastPrinted>
  <dcterms:created xsi:type="dcterms:W3CDTF">2018-01-24T15:54:52Z</dcterms:created>
  <dcterms:modified xsi:type="dcterms:W3CDTF">2018-07-03T11:46:20Z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0x010100B5CB77DD5D43474698EC95C3AD241B04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